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D20" i="1" l="1"/>
  <c r="D21" i="1"/>
  <c r="D22" i="1"/>
  <c r="D37" i="1"/>
  <c r="D38" i="1"/>
  <c r="D39" i="1"/>
  <c r="D41" i="1"/>
  <c r="C41" i="1"/>
  <c r="D26" i="1"/>
  <c r="D27" i="1"/>
  <c r="D28" i="1"/>
  <c r="D29" i="1"/>
  <c r="D30" i="1"/>
  <c r="D31" i="1"/>
  <c r="D32" i="1"/>
  <c r="D36" i="1"/>
  <c r="D34" i="1"/>
  <c r="D33" i="1"/>
  <c r="D35" i="1"/>
  <c r="D45" i="1"/>
  <c r="D19" i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27" i="1"/>
</calcChain>
</file>

<file path=xl/sharedStrings.xml><?xml version="1.0" encoding="utf-8"?>
<sst xmlns="http://schemas.openxmlformats.org/spreadsheetml/2006/main" count="31" uniqueCount="31">
  <si>
    <t xml:space="preserve">INTERTRADE SERVICES MAILLARD SARL </t>
  </si>
  <si>
    <t>% of total</t>
  </si>
  <si>
    <t>United Kingdom</t>
  </si>
  <si>
    <t>Netherlands</t>
  </si>
  <si>
    <t>USA</t>
  </si>
  <si>
    <t>Germany</t>
  </si>
  <si>
    <t>1724 Ferpicloz</t>
  </si>
  <si>
    <t>CHF 1,000,000</t>
  </si>
  <si>
    <t>Grand Total [world]</t>
  </si>
  <si>
    <t>Luxembourg</t>
  </si>
  <si>
    <t>Europe</t>
  </si>
  <si>
    <t>America - North</t>
  </si>
  <si>
    <t>America - Central and South</t>
  </si>
  <si>
    <t>Continents and selected countries</t>
  </si>
  <si>
    <t>France</t>
  </si>
  <si>
    <t>Note 2. Offshore financial centres are not mentioned in this listing.</t>
  </si>
  <si>
    <t>FOREIGN DIRECT INVESTMENTS IN SWITZERLAND</t>
  </si>
  <si>
    <t>Asia, Africa and Oceania</t>
  </si>
  <si>
    <t>Austria</t>
  </si>
  <si>
    <t>Capital stock by continents and selected countries, at year-end</t>
  </si>
  <si>
    <t>Belgium</t>
  </si>
  <si>
    <t>Denmark</t>
  </si>
  <si>
    <t>Italy</t>
  </si>
  <si>
    <t>Sweden</t>
  </si>
  <si>
    <t>Spain</t>
  </si>
  <si>
    <t>Israel</t>
  </si>
  <si>
    <t>Japan</t>
  </si>
  <si>
    <t>Note 1. Only amounts exceeding 1.0 billion CHF are considered in this listing.</t>
  </si>
  <si>
    <t>2013</t>
  </si>
  <si>
    <t>ISM-STAT-141256                                                   Source: Swiss National Bank, 8022 Zurich  www.snb.ch/ext/stats/fdi/pdf/en/Direktinvestitionen.book.pdf</t>
  </si>
  <si>
    <t>Total Top 14 [above]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</si>
</sst>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* #,##0.00_);_([$€-2]* \(#,##0.00\);_([$€-2]* &quot;-&quot;??_);_(@_)"/>
    <numFmt numFmtId="165" formatCode="#\,##0"/>
    <numFmt numFmtId="166" formatCode="###\,##0"/>
  </numFmts>
  <fonts count="27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24"/>
      <color indexed="10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9"/>
      <name val="Arial Black"/>
      <family val="2"/>
    </font>
    <font>
      <sz val="8"/>
      <color indexed="57"/>
      <name val="Arial Narrow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Black"/>
      <family val="2"/>
    </font>
    <font>
      <b/>
      <sz val="8"/>
      <color indexed="5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2" applyFont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right" vertical="center" wrapText="1"/>
    </xf>
    <xf numFmtId="165" fontId="19" fillId="0" borderId="8" xfId="0" applyNumberFormat="1" applyFont="1" applyBorder="1" applyAlignment="1">
      <alignment horizontal="right" vertical="center"/>
    </xf>
    <xf numFmtId="165" fontId="18" fillId="2" borderId="8" xfId="0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horizontal="right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center"/>
    </xf>
    <xf numFmtId="0" fontId="22" fillId="0" borderId="0" xfId="2" applyFont="1" applyAlignment="1" applyProtection="1">
      <alignment horizontal="right"/>
    </xf>
    <xf numFmtId="0" fontId="7" fillId="5" borderId="12" xfId="0" applyFont="1" applyFill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23" fillId="2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8" fillId="0" borderId="4" xfId="0" applyFont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left" vertical="center" wrapText="1" indent="1"/>
    </xf>
    <xf numFmtId="165" fontId="23" fillId="2" borderId="6" xfId="0" applyNumberFormat="1" applyFont="1" applyFill="1" applyBorder="1" applyAlignment="1">
      <alignment horizontal="right" vertical="center"/>
    </xf>
    <xf numFmtId="165" fontId="23" fillId="4" borderId="7" xfId="0" applyNumberFormat="1" applyFont="1" applyFill="1" applyBorder="1" applyAlignment="1">
      <alignment horizontal="right" vertical="center"/>
    </xf>
    <xf numFmtId="0" fontId="25" fillId="6" borderId="9" xfId="0" applyFont="1" applyFill="1" applyBorder="1" applyAlignment="1">
      <alignment horizontal="right" vertical="center"/>
    </xf>
    <xf numFmtId="0" fontId="24" fillId="6" borderId="4" xfId="0" applyFont="1" applyFill="1" applyBorder="1" applyAlignment="1">
      <alignment horizontal="left" vertical="center" wrapText="1" indent="1"/>
    </xf>
    <xf numFmtId="165" fontId="24" fillId="6" borderId="6" xfId="0" applyNumberFormat="1" applyFont="1" applyFill="1" applyBorder="1" applyAlignment="1">
      <alignment horizontal="right" vertical="center"/>
    </xf>
    <xf numFmtId="2" fontId="18" fillId="6" borderId="13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center" wrapText="1" indent="1"/>
    </xf>
    <xf numFmtId="0" fontId="18" fillId="4" borderId="1" xfId="0" applyFont="1" applyFill="1" applyBorder="1" applyAlignment="1">
      <alignment horizontal="left" vertical="center" wrapText="1" indent="1"/>
    </xf>
    <xf numFmtId="165" fontId="23" fillId="0" borderId="7" xfId="0" applyNumberFormat="1" applyFont="1" applyFill="1" applyBorder="1" applyAlignment="1">
      <alignment horizontal="right" vertical="center"/>
    </xf>
    <xf numFmtId="165" fontId="23" fillId="4" borderId="8" xfId="0" applyNumberFormat="1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left" vertical="center" wrapText="1" indent="1"/>
    </xf>
    <xf numFmtId="165" fontId="18" fillId="6" borderId="8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 indent="1"/>
    </xf>
    <xf numFmtId="166" fontId="18" fillId="0" borderId="18" xfId="0" applyNumberFormat="1" applyFont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8" fillId="7" borderId="5" xfId="0" applyFont="1" applyFill="1" applyBorder="1" applyAlignment="1">
      <alignment horizontal="left" vertical="center" wrapText="1" indent="1"/>
    </xf>
    <xf numFmtId="165" fontId="23" fillId="7" borderId="7" xfId="0" applyNumberFormat="1" applyFont="1" applyFill="1" applyBorder="1" applyAlignment="1">
      <alignment horizontal="right" vertical="center"/>
    </xf>
    <xf numFmtId="2" fontId="18" fillId="7" borderId="13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 indent="1"/>
    </xf>
    <xf numFmtId="165" fontId="18" fillId="2" borderId="19" xfId="0" applyNumberFormat="1" applyFont="1" applyFill="1" applyBorder="1" applyAlignment="1">
      <alignment horizontal="right" vertical="center"/>
    </xf>
    <xf numFmtId="165" fontId="18" fillId="2" borderId="7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5" fillId="0" borderId="14" xfId="0" applyFont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data!$B$19:$B$38</c:f>
              <c:strCache>
                <c:ptCount val="20"/>
                <c:pt idx="0">
                  <c:v>Europe</c:v>
                </c:pt>
                <c:pt idx="1">
                  <c:v>America - North</c:v>
                </c:pt>
                <c:pt idx="2">
                  <c:v>Asia, Africa and Oceania</c:v>
                </c:pt>
                <c:pt idx="3">
                  <c:v>America - Central and South</c:v>
                </c:pt>
                <c:pt idx="7">
                  <c:v>Netherlands</c:v>
                </c:pt>
                <c:pt idx="8">
                  <c:v>Luxembourg</c:v>
                </c:pt>
                <c:pt idx="9">
                  <c:v>USA</c:v>
                </c:pt>
                <c:pt idx="10">
                  <c:v>Austria</c:v>
                </c:pt>
                <c:pt idx="11">
                  <c:v>France</c:v>
                </c:pt>
                <c:pt idx="12">
                  <c:v>Germany</c:v>
                </c:pt>
                <c:pt idx="13">
                  <c:v>United Kingdom</c:v>
                </c:pt>
                <c:pt idx="14">
                  <c:v>Spain</c:v>
                </c:pt>
                <c:pt idx="15">
                  <c:v>Sweden</c:v>
                </c:pt>
                <c:pt idx="16">
                  <c:v>Belgium</c:v>
                </c:pt>
                <c:pt idx="17">
                  <c:v>Denmark</c:v>
                </c:pt>
                <c:pt idx="18">
                  <c:v>Italy</c:v>
                </c:pt>
                <c:pt idx="19">
                  <c:v>Japan</c:v>
                </c:pt>
              </c:strCache>
            </c:strRef>
          </c:cat>
          <c:val>
            <c:numRef>
              <c:f>data!$C$19:$C$38</c:f>
              <c:numCache>
                <c:formatCode>#\,##0</c:formatCode>
                <c:ptCount val="20"/>
                <c:pt idx="0">
                  <c:v>583023</c:v>
                </c:pt>
                <c:pt idx="1">
                  <c:v>88060</c:v>
                </c:pt>
                <c:pt idx="2">
                  <c:v>10211</c:v>
                </c:pt>
                <c:pt idx="3">
                  <c:v>6791</c:v>
                </c:pt>
                <c:pt idx="7">
                  <c:v>189982</c:v>
                </c:pt>
                <c:pt idx="8">
                  <c:v>144270</c:v>
                </c:pt>
                <c:pt idx="9">
                  <c:v>87655</c:v>
                </c:pt>
                <c:pt idx="10">
                  <c:v>59896</c:v>
                </c:pt>
                <c:pt idx="11">
                  <c:v>38421</c:v>
                </c:pt>
                <c:pt idx="12">
                  <c:v>25593</c:v>
                </c:pt>
                <c:pt idx="13">
                  <c:v>21300</c:v>
                </c:pt>
                <c:pt idx="14">
                  <c:v>10671</c:v>
                </c:pt>
                <c:pt idx="15">
                  <c:v>4636</c:v>
                </c:pt>
                <c:pt idx="16">
                  <c:v>4289</c:v>
                </c:pt>
                <c:pt idx="17">
                  <c:v>4245</c:v>
                </c:pt>
                <c:pt idx="18">
                  <c:v>3946</c:v>
                </c:pt>
                <c:pt idx="19">
                  <c:v>3162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788736"/>
        <c:axId val="168790272"/>
      </c:barChart>
      <c:catAx>
        <c:axId val="1687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9027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6879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88736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6362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3" zoomScaleNormal="100" workbookViewId="0">
      <selection activeCell="A24" sqref="A24:XFD24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70" t="s">
        <v>0</v>
      </c>
      <c r="B1" s="70"/>
      <c r="C1" s="70"/>
      <c r="D1" s="32" t="s">
        <v>6</v>
      </c>
      <c r="E1" s="12"/>
      <c r="F1" s="12"/>
      <c r="G1" s="12"/>
      <c r="H1" s="12"/>
    </row>
    <row r="2" spans="1:9" ht="12.75" customHeight="1" x14ac:dyDescent="0.3">
      <c r="A2" s="70"/>
      <c r="B2" s="70"/>
      <c r="C2" s="3"/>
      <c r="D2" s="15"/>
      <c r="E2" s="12"/>
      <c r="F2" s="12"/>
      <c r="G2" s="12"/>
      <c r="H2" s="12"/>
    </row>
    <row r="3" spans="1:9" ht="12.75" customHeight="1" x14ac:dyDescent="0.3">
      <c r="A3" s="28"/>
      <c r="B3" s="28"/>
      <c r="C3" s="28"/>
      <c r="D3" s="26"/>
      <c r="E3" s="12"/>
      <c r="F3" s="12"/>
      <c r="G3" s="12"/>
      <c r="H3" s="12"/>
    </row>
    <row r="4" spans="1:9" ht="12.75" customHeight="1" x14ac:dyDescent="0.3">
      <c r="A4" s="36"/>
      <c r="B4" s="36"/>
      <c r="C4" s="36"/>
      <c r="D4" s="26"/>
      <c r="E4" s="12"/>
      <c r="F4" s="12"/>
      <c r="G4" s="12"/>
      <c r="H4" s="12"/>
    </row>
    <row r="5" spans="1:9" ht="15" customHeight="1" x14ac:dyDescent="0.3">
      <c r="B5" s="1"/>
      <c r="C5" s="2"/>
      <c r="D5" s="2"/>
      <c r="E5" s="2"/>
      <c r="F5" s="2"/>
      <c r="G5" s="2"/>
      <c r="H5" s="2"/>
    </row>
    <row r="6" spans="1:9" ht="20.100000000000001" customHeight="1" x14ac:dyDescent="0.5">
      <c r="A6" s="72" t="s">
        <v>16</v>
      </c>
      <c r="B6" s="72"/>
      <c r="C6" s="72"/>
      <c r="D6" s="72"/>
      <c r="E6" s="4"/>
      <c r="F6" s="4"/>
      <c r="G6" s="4"/>
      <c r="H6" s="4"/>
    </row>
    <row r="7" spans="1:9" ht="20.100000000000001" customHeight="1" x14ac:dyDescent="0.5">
      <c r="A7" s="69" t="s">
        <v>19</v>
      </c>
      <c r="B7" s="69"/>
      <c r="C7" s="69"/>
      <c r="D7" s="69"/>
      <c r="E7" s="4"/>
      <c r="F7" s="4"/>
      <c r="G7" s="4"/>
      <c r="H7" s="4"/>
      <c r="I7" s="4"/>
    </row>
    <row r="8" spans="1:9" ht="8.1" customHeight="1" x14ac:dyDescent="0.5">
      <c r="B8" s="6"/>
      <c r="C8" s="7"/>
      <c r="D8" s="7"/>
      <c r="E8" s="7"/>
      <c r="F8" s="7"/>
      <c r="G8" s="7"/>
      <c r="H8" s="7"/>
      <c r="I8" s="4"/>
    </row>
    <row r="9" spans="1:9" s="17" customFormat="1" ht="15" customHeight="1" x14ac:dyDescent="0.25">
      <c r="A9" s="71" t="s">
        <v>28</v>
      </c>
      <c r="B9" s="71"/>
      <c r="C9" s="71"/>
      <c r="D9" s="71"/>
      <c r="E9" s="10"/>
      <c r="F9" s="10"/>
      <c r="G9" s="10"/>
      <c r="H9" s="10"/>
      <c r="I9" s="16"/>
    </row>
    <row r="10" spans="1:9" ht="9.9" customHeight="1" x14ac:dyDescent="0.5">
      <c r="A10" s="11"/>
      <c r="B10" s="10"/>
      <c r="C10" s="10"/>
      <c r="D10" s="10"/>
      <c r="E10" s="10"/>
      <c r="F10" s="10"/>
      <c r="G10" s="10"/>
      <c r="H10" s="10"/>
      <c r="I10" s="4"/>
    </row>
    <row r="11" spans="1:9" ht="9.9" customHeight="1" x14ac:dyDescent="0.5">
      <c r="A11" s="11"/>
      <c r="B11" s="10"/>
      <c r="C11" s="10"/>
      <c r="D11" s="10"/>
      <c r="E11" s="10"/>
      <c r="F11" s="10"/>
      <c r="G11" s="10"/>
      <c r="H11" s="10"/>
      <c r="I11" s="35"/>
    </row>
    <row r="12" spans="1:9" ht="9.9" customHeight="1" x14ac:dyDescent="0.5">
      <c r="A12" s="11"/>
      <c r="B12" s="10"/>
      <c r="C12" s="10"/>
      <c r="D12" s="10"/>
      <c r="E12" s="10"/>
      <c r="F12" s="10"/>
      <c r="G12" s="10"/>
      <c r="H12" s="10"/>
      <c r="I12" s="38"/>
    </row>
    <row r="13" spans="1:9" ht="15" customHeight="1" x14ac:dyDescent="0.25">
      <c r="A13" s="67"/>
      <c r="B13" s="67"/>
      <c r="C13" s="67"/>
      <c r="D13" s="67"/>
      <c r="E13" s="13"/>
      <c r="F13" s="13"/>
      <c r="G13" s="13"/>
      <c r="H13" s="13"/>
    </row>
    <row r="14" spans="1:9" ht="15" customHeight="1" x14ac:dyDescent="0.25">
      <c r="A14" s="68" t="s">
        <v>27</v>
      </c>
      <c r="B14" s="68"/>
      <c r="C14" s="68"/>
      <c r="D14" s="68"/>
      <c r="E14" s="13"/>
      <c r="F14" s="13"/>
      <c r="G14" s="13"/>
      <c r="H14" s="13"/>
    </row>
    <row r="15" spans="1:9" ht="15" customHeight="1" x14ac:dyDescent="0.25">
      <c r="A15" s="68" t="s">
        <v>15</v>
      </c>
      <c r="B15" s="68"/>
      <c r="C15" s="68"/>
      <c r="D15" s="68"/>
      <c r="E15" s="13"/>
      <c r="F15" s="13"/>
      <c r="G15" s="13"/>
      <c r="H15" s="13"/>
    </row>
    <row r="16" spans="1:9" ht="10.050000000000001" customHeight="1" x14ac:dyDescent="0.25">
      <c r="A16" s="27"/>
      <c r="B16" s="27"/>
      <c r="C16" s="27"/>
      <c r="D16" s="27"/>
      <c r="E16" s="13"/>
      <c r="F16" s="13"/>
      <c r="G16" s="13"/>
      <c r="H16" s="13"/>
    </row>
    <row r="17" spans="1:8" ht="9.9" customHeight="1" thickBot="1" x14ac:dyDescent="0.35">
      <c r="B17" s="5"/>
      <c r="C17" s="5"/>
      <c r="D17" s="5"/>
      <c r="E17" s="5"/>
      <c r="F17" s="5"/>
      <c r="G17" s="5"/>
      <c r="H17" s="5"/>
    </row>
    <row r="18" spans="1:8" ht="30" customHeight="1" thickTop="1" thickBot="1" x14ac:dyDescent="0.35">
      <c r="A18" s="29"/>
      <c r="B18" s="30" t="s">
        <v>13</v>
      </c>
      <c r="C18" s="31" t="s">
        <v>7</v>
      </c>
      <c r="D18" s="33" t="s">
        <v>1</v>
      </c>
      <c r="E18" s="8"/>
      <c r="F18" s="8"/>
      <c r="G18" s="18"/>
      <c r="H18" s="8"/>
    </row>
    <row r="19" spans="1:8" ht="18.899999999999999" customHeight="1" thickTop="1" x14ac:dyDescent="0.25">
      <c r="A19" s="19"/>
      <c r="B19" s="22" t="s">
        <v>10</v>
      </c>
      <c r="C19" s="25">
        <v>583023</v>
      </c>
      <c r="D19" s="34">
        <f>C19/688084*100</f>
        <v>84.731370007150289</v>
      </c>
      <c r="E19" s="9"/>
      <c r="F19" s="9"/>
      <c r="G19" s="9"/>
      <c r="H19" s="9"/>
    </row>
    <row r="20" spans="1:8" ht="18.899999999999999" customHeight="1" x14ac:dyDescent="0.25">
      <c r="A20" s="19"/>
      <c r="B20" s="22" t="s">
        <v>11</v>
      </c>
      <c r="C20" s="25">
        <v>88060</v>
      </c>
      <c r="D20" s="34">
        <f t="shared" ref="D20:D22" si="0">C20/688084*100</f>
        <v>12.797856075711685</v>
      </c>
      <c r="E20" s="9"/>
      <c r="F20" s="9"/>
      <c r="G20" s="9"/>
      <c r="H20" s="9"/>
    </row>
    <row r="21" spans="1:8" ht="18.899999999999999" customHeight="1" x14ac:dyDescent="0.25">
      <c r="A21" s="19"/>
      <c r="B21" s="22" t="s">
        <v>17</v>
      </c>
      <c r="C21" s="25">
        <v>10211</v>
      </c>
      <c r="D21" s="34">
        <f t="shared" si="0"/>
        <v>1.4839757936531004</v>
      </c>
      <c r="E21" s="9"/>
      <c r="F21" s="9"/>
      <c r="G21" s="9"/>
      <c r="H21" s="9"/>
    </row>
    <row r="22" spans="1:8" ht="18.899999999999999" customHeight="1" x14ac:dyDescent="0.25">
      <c r="A22" s="65"/>
      <c r="B22" s="22" t="s">
        <v>12</v>
      </c>
      <c r="C22" s="25">
        <v>6791</v>
      </c>
      <c r="D22" s="34">
        <f t="shared" si="0"/>
        <v>0.98694345457822008</v>
      </c>
      <c r="E22" s="9"/>
      <c r="F22" s="9"/>
      <c r="G22" s="9"/>
      <c r="H22" s="9"/>
    </row>
    <row r="23" spans="1:8" ht="10.050000000000001" customHeight="1" x14ac:dyDescent="0.25">
      <c r="A23" s="20"/>
      <c r="B23" s="21"/>
      <c r="C23" s="64"/>
      <c r="D23" s="34"/>
      <c r="E23" s="9"/>
      <c r="F23" s="9"/>
      <c r="G23" s="9"/>
      <c r="H23" s="9"/>
    </row>
    <row r="24" spans="1:8" ht="10.050000000000001" customHeight="1" x14ac:dyDescent="0.25">
      <c r="A24" s="19"/>
      <c r="B24" s="62"/>
      <c r="C24" s="63"/>
      <c r="D24" s="34"/>
      <c r="E24" s="9"/>
      <c r="F24" s="9"/>
      <c r="G24" s="9"/>
      <c r="H24" s="9"/>
    </row>
    <row r="25" spans="1:8" ht="10.050000000000001" customHeight="1" x14ac:dyDescent="0.25">
      <c r="A25" s="43"/>
      <c r="B25" s="44"/>
      <c r="C25" s="45"/>
      <c r="D25" s="46"/>
      <c r="E25" s="9"/>
      <c r="F25" s="9"/>
      <c r="G25" s="9"/>
      <c r="H25" s="9"/>
    </row>
    <row r="26" spans="1:8" ht="18.899999999999999" customHeight="1" x14ac:dyDescent="0.25">
      <c r="A26" s="19">
        <v>1</v>
      </c>
      <c r="B26" s="39" t="s">
        <v>3</v>
      </c>
      <c r="C26" s="41">
        <v>189982</v>
      </c>
      <c r="D26" s="34">
        <f t="shared" ref="D26:D45" si="1">C26/688084*100</f>
        <v>27.610291766702904</v>
      </c>
      <c r="E26" s="9"/>
      <c r="F26" s="9"/>
      <c r="G26" s="9"/>
      <c r="H26" s="9"/>
    </row>
    <row r="27" spans="1:8" ht="18.899999999999999" customHeight="1" x14ac:dyDescent="0.25">
      <c r="A27" s="20">
        <f>A26+1</f>
        <v>2</v>
      </c>
      <c r="B27" s="21" t="s">
        <v>9</v>
      </c>
      <c r="C27" s="37">
        <v>144270</v>
      </c>
      <c r="D27" s="34">
        <f t="shared" ref="D27:D36" si="2">C27/688084*100</f>
        <v>20.966916829921928</v>
      </c>
      <c r="E27" s="9"/>
      <c r="F27" s="9"/>
      <c r="G27" s="9"/>
      <c r="H27" s="9"/>
    </row>
    <row r="28" spans="1:8" ht="18.899999999999999" customHeight="1" x14ac:dyDescent="0.25">
      <c r="A28" s="20">
        <f t="shared" ref="A28:A39" si="3">A27+1</f>
        <v>3</v>
      </c>
      <c r="B28" s="40" t="s">
        <v>4</v>
      </c>
      <c r="C28" s="42">
        <v>87655</v>
      </c>
      <c r="D28" s="34">
        <f t="shared" si="2"/>
        <v>12.738996982926503</v>
      </c>
      <c r="E28" s="9"/>
      <c r="F28" s="9"/>
      <c r="G28" s="9"/>
      <c r="H28" s="9"/>
    </row>
    <row r="29" spans="1:8" ht="18.899999999999999" customHeight="1" x14ac:dyDescent="0.25">
      <c r="A29" s="20">
        <f t="shared" si="3"/>
        <v>4</v>
      </c>
      <c r="B29" s="21" t="s">
        <v>18</v>
      </c>
      <c r="C29" s="37">
        <v>59896</v>
      </c>
      <c r="D29" s="34">
        <f t="shared" si="2"/>
        <v>8.7047511641020581</v>
      </c>
      <c r="E29" s="9"/>
      <c r="F29" s="9"/>
      <c r="G29" s="9"/>
      <c r="H29" s="9"/>
    </row>
    <row r="30" spans="1:8" ht="18.899999999999999" customHeight="1" x14ac:dyDescent="0.25">
      <c r="A30" s="20">
        <f t="shared" si="3"/>
        <v>5</v>
      </c>
      <c r="B30" s="21" t="s">
        <v>14</v>
      </c>
      <c r="C30" s="37">
        <v>38421</v>
      </c>
      <c r="D30" s="34">
        <f t="shared" si="2"/>
        <v>5.5837659355543803</v>
      </c>
      <c r="E30" s="9"/>
      <c r="F30" s="9"/>
      <c r="G30" s="9"/>
      <c r="H30" s="9"/>
    </row>
    <row r="31" spans="1:8" ht="18.899999999999999" customHeight="1" x14ac:dyDescent="0.25">
      <c r="A31" s="20">
        <f t="shared" si="3"/>
        <v>6</v>
      </c>
      <c r="B31" s="21" t="s">
        <v>5</v>
      </c>
      <c r="C31" s="37">
        <v>25593</v>
      </c>
      <c r="D31" s="34">
        <f t="shared" si="2"/>
        <v>3.7194586707436881</v>
      </c>
      <c r="E31" s="9"/>
      <c r="F31" s="9"/>
      <c r="G31" s="9"/>
      <c r="H31" s="9"/>
    </row>
    <row r="32" spans="1:8" ht="18.899999999999999" customHeight="1" x14ac:dyDescent="0.25">
      <c r="A32" s="20">
        <f t="shared" si="3"/>
        <v>7</v>
      </c>
      <c r="B32" s="47" t="s">
        <v>2</v>
      </c>
      <c r="C32" s="49">
        <v>21300</v>
      </c>
      <c r="D32" s="34">
        <f t="shared" si="2"/>
        <v>3.0955522872207464</v>
      </c>
      <c r="E32" s="9"/>
      <c r="F32" s="9"/>
      <c r="G32" s="9"/>
      <c r="H32" s="9"/>
    </row>
    <row r="33" spans="1:8" ht="18.899999999999999" customHeight="1" x14ac:dyDescent="0.25">
      <c r="A33" s="20">
        <f t="shared" si="3"/>
        <v>8</v>
      </c>
      <c r="B33" s="40" t="s">
        <v>24</v>
      </c>
      <c r="C33" s="42">
        <v>10671</v>
      </c>
      <c r="D33" s="34">
        <f t="shared" si="2"/>
        <v>1.5508280965696049</v>
      </c>
      <c r="E33" s="9"/>
      <c r="F33" s="9"/>
      <c r="G33" s="9"/>
      <c r="H33" s="9"/>
    </row>
    <row r="34" spans="1:8" ht="18.899999999999999" customHeight="1" x14ac:dyDescent="0.25">
      <c r="A34" s="20">
        <f t="shared" si="3"/>
        <v>9</v>
      </c>
      <c r="B34" s="40" t="s">
        <v>23</v>
      </c>
      <c r="C34" s="42">
        <v>4636</v>
      </c>
      <c r="D34" s="34">
        <f t="shared" si="2"/>
        <v>0.67375494852372675</v>
      </c>
      <c r="E34" s="9"/>
      <c r="F34" s="9"/>
      <c r="G34" s="9"/>
      <c r="H34" s="9"/>
    </row>
    <row r="35" spans="1:8" ht="18.899999999999999" customHeight="1" x14ac:dyDescent="0.25">
      <c r="A35" s="20">
        <f t="shared" si="3"/>
        <v>10</v>
      </c>
      <c r="B35" s="40" t="s">
        <v>20</v>
      </c>
      <c r="C35" s="42">
        <v>4289</v>
      </c>
      <c r="D35" s="34">
        <f t="shared" si="2"/>
        <v>0.623325059149755</v>
      </c>
      <c r="E35" s="9"/>
      <c r="F35" s="9"/>
      <c r="G35" s="9"/>
      <c r="H35" s="9"/>
    </row>
    <row r="36" spans="1:8" ht="18.899999999999999" customHeight="1" x14ac:dyDescent="0.25">
      <c r="A36" s="20">
        <f t="shared" si="3"/>
        <v>11</v>
      </c>
      <c r="B36" s="40" t="s">
        <v>21</v>
      </c>
      <c r="C36" s="42">
        <v>4245</v>
      </c>
      <c r="D36" s="34">
        <f t="shared" si="2"/>
        <v>0.61693049104469799</v>
      </c>
      <c r="E36" s="9"/>
      <c r="F36" s="9"/>
      <c r="G36" s="9"/>
      <c r="H36" s="9"/>
    </row>
    <row r="37" spans="1:8" ht="18.899999999999999" customHeight="1" x14ac:dyDescent="0.25">
      <c r="A37" s="20">
        <f t="shared" si="3"/>
        <v>12</v>
      </c>
      <c r="B37" s="40" t="s">
        <v>22</v>
      </c>
      <c r="C37" s="42">
        <v>3946</v>
      </c>
      <c r="D37" s="34">
        <f t="shared" ref="D37:D41" si="4">C37/688084*100</f>
        <v>0.57347649414897017</v>
      </c>
      <c r="E37" s="9"/>
      <c r="F37" s="9"/>
      <c r="G37" s="9"/>
      <c r="H37" s="9"/>
    </row>
    <row r="38" spans="1:8" ht="18.899999999999999" customHeight="1" x14ac:dyDescent="0.25">
      <c r="A38" s="58">
        <f t="shared" si="3"/>
        <v>13</v>
      </c>
      <c r="B38" s="59" t="s">
        <v>26</v>
      </c>
      <c r="C38" s="60">
        <v>3162</v>
      </c>
      <c r="D38" s="61">
        <f t="shared" si="4"/>
        <v>0.45953691700431926</v>
      </c>
      <c r="E38" s="9"/>
      <c r="F38" s="9"/>
      <c r="G38" s="9"/>
      <c r="H38" s="9"/>
    </row>
    <row r="39" spans="1:8" ht="18.899999999999999" customHeight="1" x14ac:dyDescent="0.25">
      <c r="A39" s="20">
        <f t="shared" si="3"/>
        <v>14</v>
      </c>
      <c r="B39" s="48" t="s">
        <v>25</v>
      </c>
      <c r="C39" s="50">
        <v>1208</v>
      </c>
      <c r="D39" s="34">
        <f t="shared" si="4"/>
        <v>0.17555996070247237</v>
      </c>
      <c r="E39" s="9"/>
      <c r="F39" s="9"/>
      <c r="G39" s="9"/>
      <c r="H39" s="9"/>
    </row>
    <row r="40" spans="1:8" ht="10.050000000000001" customHeight="1" x14ac:dyDescent="0.25">
      <c r="A40" s="20"/>
      <c r="B40" s="48"/>
      <c r="C40" s="50"/>
      <c r="D40" s="34"/>
      <c r="E40" s="9"/>
      <c r="F40" s="9"/>
      <c r="G40" s="9"/>
      <c r="H40" s="9"/>
    </row>
    <row r="41" spans="1:8" ht="18.899999999999999" customHeight="1" x14ac:dyDescent="0.25">
      <c r="A41" s="20"/>
      <c r="B41" s="48" t="s">
        <v>30</v>
      </c>
      <c r="C41" s="50">
        <f>SUM(C26:C40)</f>
        <v>599274</v>
      </c>
      <c r="D41" s="34">
        <f t="shared" si="4"/>
        <v>87.093145604315751</v>
      </c>
      <c r="E41" s="9"/>
      <c r="F41" s="9"/>
      <c r="G41" s="9"/>
      <c r="H41" s="9"/>
    </row>
    <row r="42" spans="1:8" ht="10.050000000000001" customHeight="1" x14ac:dyDescent="0.25">
      <c r="A42" s="20"/>
      <c r="B42" s="48"/>
      <c r="C42" s="50"/>
      <c r="D42" s="34"/>
      <c r="E42" s="9"/>
      <c r="F42" s="9"/>
      <c r="G42" s="9"/>
      <c r="H42" s="9"/>
    </row>
    <row r="43" spans="1:8" ht="10.050000000000001" customHeight="1" x14ac:dyDescent="0.25">
      <c r="A43" s="51"/>
      <c r="B43" s="52"/>
      <c r="C43" s="53"/>
      <c r="D43" s="46"/>
      <c r="E43" s="9"/>
      <c r="F43" s="9"/>
      <c r="G43" s="9"/>
      <c r="H43" s="9"/>
    </row>
    <row r="44" spans="1:8" ht="10.050000000000001" customHeight="1" thickBot="1" x14ac:dyDescent="0.3">
      <c r="A44" s="54"/>
      <c r="B44" s="23"/>
      <c r="C44" s="24"/>
      <c r="D44" s="34"/>
      <c r="E44" s="9"/>
      <c r="F44" s="9"/>
      <c r="G44" s="9"/>
      <c r="H44" s="9"/>
    </row>
    <row r="45" spans="1:8" ht="30" customHeight="1" thickBot="1" x14ac:dyDescent="0.3">
      <c r="A45" s="55"/>
      <c r="B45" s="56" t="s">
        <v>8</v>
      </c>
      <c r="C45" s="57">
        <v>688084</v>
      </c>
      <c r="D45" s="34">
        <f t="shared" si="1"/>
        <v>100</v>
      </c>
      <c r="E45" s="14"/>
      <c r="F45" s="14"/>
      <c r="G45" s="14"/>
      <c r="H45" s="14"/>
    </row>
    <row r="46" spans="1:8" ht="25.05" customHeight="1" thickTop="1" x14ac:dyDescent="0.25">
      <c r="A46" s="66" t="s">
        <v>29</v>
      </c>
      <c r="B46" s="66"/>
      <c r="C46" s="66"/>
      <c r="D46" s="66"/>
    </row>
  </sheetData>
  <sortState ref="B25:D37">
    <sortCondition descending="1" ref="C25:C37"/>
  </sortState>
  <mergeCells count="9">
    <mergeCell ref="A46:D46"/>
    <mergeCell ref="A13:D13"/>
    <mergeCell ref="A14:D14"/>
    <mergeCell ref="A7:D7"/>
    <mergeCell ref="A1:C1"/>
    <mergeCell ref="A9:D9"/>
    <mergeCell ref="A2:B2"/>
    <mergeCell ref="A15:D15"/>
    <mergeCell ref="A6:D6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2014-12-19T08:42:47Z</cp:lastPrinted>
  <dcterms:created xsi:type="dcterms:W3CDTF">2001-05-14T15:55:49Z</dcterms:created>
  <dcterms:modified xsi:type="dcterms:W3CDTF">2014-12-19T08:43:20Z</dcterms:modified>
</cp:coreProperties>
</file>